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INFORMACION FINANCIERA PRIMER TRIMESTRE 2020\CTA_PUB_IMPRESA\TITULO V PUBLICAR\"/>
    </mc:Choice>
  </mc:AlternateContent>
  <bookViews>
    <workbookView xWindow="0" yWindow="0" windowWidth="28800" windowHeight="12132"/>
  </bookViews>
  <sheets>
    <sheet name="EAI" sheetId="4" r:id="rId1"/>
  </sheets>
  <definedNames>
    <definedName name="_xlnm._FilterDatabase" localSheetId="0" hidden="1">EAI!#REF!</definedName>
    <definedName name="_xlnm.Print_Area" localSheetId="0">EAI!$A$1:$H$50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D39" i="4" l="1"/>
  <c r="H38" i="4"/>
  <c r="H37" i="4" s="1"/>
  <c r="E38" i="4"/>
  <c r="E37" i="4" s="1"/>
  <c r="G37" i="4"/>
  <c r="G39" i="4" s="1"/>
  <c r="F37" i="4"/>
  <c r="F39" i="4" s="1"/>
  <c r="D37" i="4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H21" i="4" s="1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E31" i="4"/>
  <c r="E39" i="4" s="1"/>
  <c r="H31" i="4"/>
  <c r="H39" i="4" s="1"/>
  <c r="E16" i="4"/>
  <c r="H16" i="4"/>
</calcChain>
</file>

<file path=xl/sharedStrings.xml><?xml version="1.0" encoding="utf-8"?>
<sst xmlns="http://schemas.openxmlformats.org/spreadsheetml/2006/main" count="105" uniqueCount="56">
  <si>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</si>
  <si>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</si>
  <si>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</si>
  <si>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</si>
  <si>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</si>
  <si>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</si>
  <si>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</si>
  <si>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</si>
  <si>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</si>
  <si>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</si>
  <si>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</si>
  <si>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</si>
  <si>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</si>
  <si>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</si>
  <si>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</si>
  <si>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</si>
  <si>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</si>
  <si>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</si>
  <si>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</si>
  <si>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</si>
  <si>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</si>
  <si>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</si>
  <si>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</si>
  <si>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</si>
  <si>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</si>
  <si>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</si>
  <si>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</si>
  <si>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</si>
  <si>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</si>
  <si>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</si>
  <si>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</si>
  <si>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</si>
  <si>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</si>
  <si>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</si>
  <si>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</si>
  <si>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</si>
  <si>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</si>
  <si>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</si>
  <si>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</si>
  <si>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</si>
  <si>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</si>
  <si>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</si>
  <si>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</si>
  <si>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</si>
  <si>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</si>
  <si>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</si>
  <si>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</si>
  <si>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</si>
  <si>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</si>
  <si>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 DEL MUNICIPIO DE SAN FELIPE, GTO.
ESTADO ANALÍTICO DE INGRESOS
DEL 1 DE ENERO AL 31 DE MARZO DEL 2020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</si>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</sst>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7" fillId="0" borderId="0" xfId="9" applyFont="1" applyBorder="1" applyAlignment="1" applyProtection="1">
      <alignment horizontal="left" vertical="top" wrapText="1" indent="2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showGridLines="0" tabSelected="1" zoomScaleNormal="100" workbookViewId="0">
      <selection sqref="A1:H1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5" width="17.85546875" style="2" customWidth="1"/>
    <col min="6" max="6" width="26.710937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53" t="s">
        <v>49</v>
      </c>
      <c r="B1" s="54"/>
      <c r="C1" s="54"/>
      <c r="D1" s="54"/>
      <c r="E1" s="54"/>
      <c r="F1" s="54"/>
      <c r="G1" s="54"/>
      <c r="H1" s="55"/>
    </row>
    <row r="2" spans="1:9" s="3" customFormat="1" x14ac:dyDescent="0.2">
      <c r="A2" s="56" t="s">
        <v>14</v>
      </c>
      <c r="B2" s="57"/>
      <c r="C2" s="54" t="s">
        <v>22</v>
      </c>
      <c r="D2" s="54"/>
      <c r="E2" s="54"/>
      <c r="F2" s="54"/>
      <c r="G2" s="54"/>
      <c r="H2" s="62" t="s">
        <v>19</v>
      </c>
    </row>
    <row r="3" spans="1:9" s="1" customFormat="1" ht="24.9" customHeight="1" x14ac:dyDescent="0.2">
      <c r="A3" s="58"/>
      <c r="B3" s="59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3"/>
    </row>
    <row r="4" spans="1:9" s="1" customFormat="1" x14ac:dyDescent="0.2">
      <c r="A4" s="60"/>
      <c r="B4" s="61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572396.84</v>
      </c>
      <c r="D8" s="22">
        <v>-572396.84</v>
      </c>
      <c r="E8" s="22">
        <f t="shared" si="0"/>
        <v>0</v>
      </c>
      <c r="F8" s="22">
        <v>0</v>
      </c>
      <c r="G8" s="22">
        <v>0</v>
      </c>
      <c r="H8" s="22">
        <f t="shared" si="1"/>
        <v>-572396.84</v>
      </c>
      <c r="I8" s="45" t="s">
        <v>39</v>
      </c>
    </row>
    <row r="9" spans="1:9" x14ac:dyDescent="0.2">
      <c r="A9" s="33"/>
      <c r="B9" s="43" t="s">
        <v>4</v>
      </c>
      <c r="C9" s="22">
        <v>69556.53</v>
      </c>
      <c r="D9" s="22">
        <v>-69556.53</v>
      </c>
      <c r="E9" s="22">
        <f t="shared" si="0"/>
        <v>0</v>
      </c>
      <c r="F9" s="22">
        <v>0</v>
      </c>
      <c r="G9" s="22">
        <v>0</v>
      </c>
      <c r="H9" s="22">
        <f t="shared" si="1"/>
        <v>-69556.53</v>
      </c>
      <c r="I9" s="45" t="s">
        <v>40</v>
      </c>
    </row>
    <row r="10" spans="1:9" x14ac:dyDescent="0.2">
      <c r="A10" s="34"/>
      <c r="B10" s="44" t="s">
        <v>5</v>
      </c>
      <c r="C10" s="22">
        <v>4562.41</v>
      </c>
      <c r="D10" s="22">
        <v>-4562.41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-4562.41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646515.78</v>
      </c>
      <c r="E11" s="22">
        <f t="shared" si="2"/>
        <v>646515.78</v>
      </c>
      <c r="F11" s="22">
        <v>167525.32999999999</v>
      </c>
      <c r="G11" s="22">
        <v>167525.32999999999</v>
      </c>
      <c r="H11" s="22">
        <f t="shared" si="3"/>
        <v>167525.32999999999</v>
      </c>
      <c r="I11" s="45" t="s">
        <v>42</v>
      </c>
    </row>
    <row r="12" spans="1:9" ht="20.399999999999999" x14ac:dyDescent="0.2">
      <c r="A12" s="40"/>
      <c r="B12" s="43" t="s">
        <v>25</v>
      </c>
      <c r="C12" s="22">
        <v>2042152.71</v>
      </c>
      <c r="D12" s="22">
        <v>0</v>
      </c>
      <c r="E12" s="22">
        <f t="shared" si="2"/>
        <v>2042152.71</v>
      </c>
      <c r="F12" s="22">
        <v>338689.62</v>
      </c>
      <c r="G12" s="22">
        <v>338689.62</v>
      </c>
      <c r="H12" s="22">
        <f t="shared" si="3"/>
        <v>-1703463.0899999999</v>
      </c>
      <c r="I12" s="45" t="s">
        <v>43</v>
      </c>
    </row>
    <row r="13" spans="1:9" ht="20.399999999999999" x14ac:dyDescent="0.2">
      <c r="A13" s="40"/>
      <c r="B13" s="43" t="s">
        <v>26</v>
      </c>
      <c r="C13" s="22">
        <v>14540012.720000001</v>
      </c>
      <c r="D13" s="22">
        <v>0</v>
      </c>
      <c r="E13" s="22">
        <f t="shared" si="2"/>
        <v>14540012.720000001</v>
      </c>
      <c r="F13" s="22">
        <v>4965000</v>
      </c>
      <c r="G13" s="22">
        <v>4965000</v>
      </c>
      <c r="H13" s="22">
        <f t="shared" si="3"/>
        <v>-9575012.7200000007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1286557.6499999999</v>
      </c>
      <c r="E14" s="22">
        <f t="shared" ref="E14" si="4">C14+D14</f>
        <v>1286557.6499999999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17228681.210000001</v>
      </c>
      <c r="D16" s="23">
        <f t="shared" ref="D16:H16" si="6">SUM(D5:D14)</f>
        <v>1286557.6499999999</v>
      </c>
      <c r="E16" s="23">
        <f t="shared" si="6"/>
        <v>18515238.859999999</v>
      </c>
      <c r="F16" s="23">
        <f t="shared" si="6"/>
        <v>5471214.9500000002</v>
      </c>
      <c r="G16" s="11">
        <f t="shared" si="6"/>
        <v>5471214.9500000002</v>
      </c>
      <c r="H16" s="12">
        <f t="shared" si="6"/>
        <v>-11757466.260000002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4" t="s">
        <v>23</v>
      </c>
      <c r="B18" s="65"/>
      <c r="C18" s="54" t="s">
        <v>22</v>
      </c>
      <c r="D18" s="54"/>
      <c r="E18" s="54"/>
      <c r="F18" s="54"/>
      <c r="G18" s="54"/>
      <c r="H18" s="62" t="s">
        <v>19</v>
      </c>
      <c r="I18" s="45" t="s">
        <v>46</v>
      </c>
    </row>
    <row r="19" spans="1:9" ht="20.399999999999999" x14ac:dyDescent="0.2">
      <c r="A19" s="66"/>
      <c r="B19" s="67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3"/>
      <c r="I19" s="45" t="s">
        <v>46</v>
      </c>
    </row>
    <row r="20" spans="1:9" x14ac:dyDescent="0.2">
      <c r="A20" s="68"/>
      <c r="B20" s="69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ht="11.4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ht="11.4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0.399999999999999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0.399999999999999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51" t="s">
        <v>48</v>
      </c>
      <c r="B31" s="52"/>
      <c r="C31" s="26">
        <f t="shared" ref="C31:H31" si="14">SUM(C32:C35)</f>
        <v>17228681.210000001</v>
      </c>
      <c r="D31" s="26">
        <f t="shared" si="14"/>
        <v>0</v>
      </c>
      <c r="E31" s="26">
        <f t="shared" si="14"/>
        <v>17228681.210000001</v>
      </c>
      <c r="F31" s="26">
        <f t="shared" si="14"/>
        <v>5471214.9500000002</v>
      </c>
      <c r="G31" s="26">
        <f t="shared" si="14"/>
        <v>5471214.9500000002</v>
      </c>
      <c r="H31" s="26">
        <f t="shared" si="14"/>
        <v>-11757466.259999998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ht="11.4" x14ac:dyDescent="0.2">
      <c r="A33" s="16"/>
      <c r="B33" s="17" t="s">
        <v>31</v>
      </c>
      <c r="C33" s="25">
        <v>69556.53</v>
      </c>
      <c r="D33" s="25">
        <v>-69556.53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-69556.53</v>
      </c>
      <c r="I33" s="45" t="s">
        <v>40</v>
      </c>
    </row>
    <row r="34" spans="1:9" ht="21.6" x14ac:dyDescent="0.2">
      <c r="A34" s="16"/>
      <c r="B34" s="17" t="s">
        <v>32</v>
      </c>
      <c r="C34" s="25">
        <v>576959.25</v>
      </c>
      <c r="D34" s="25">
        <v>69556.53</v>
      </c>
      <c r="E34" s="25">
        <f>C34+D34</f>
        <v>646515.78</v>
      </c>
      <c r="F34" s="25">
        <v>167525.32999999999</v>
      </c>
      <c r="G34" s="25">
        <v>167525.32999999999</v>
      </c>
      <c r="H34" s="25">
        <f t="shared" si="15"/>
        <v>-409433.92000000004</v>
      </c>
      <c r="I34" s="45" t="s">
        <v>42</v>
      </c>
    </row>
    <row r="35" spans="1:9" ht="20.399999999999999" x14ac:dyDescent="0.2">
      <c r="A35" s="16"/>
      <c r="B35" s="17" t="s">
        <v>26</v>
      </c>
      <c r="C35" s="25">
        <v>16582165.43</v>
      </c>
      <c r="D35" s="25">
        <v>0</v>
      </c>
      <c r="E35" s="25">
        <f>C35+D35</f>
        <v>16582165.43</v>
      </c>
      <c r="F35" s="25">
        <v>5303689.62</v>
      </c>
      <c r="G35" s="25">
        <v>5303689.62</v>
      </c>
      <c r="H35" s="25">
        <f t="shared" ref="H35" si="16">G35-C35</f>
        <v>-11278475.809999999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1286557.6499999999</v>
      </c>
      <c r="E37" s="26">
        <f t="shared" si="17"/>
        <v>1286557.6499999999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1286557.6499999999</v>
      </c>
      <c r="E38" s="25">
        <f>C38+D38</f>
        <v>1286557.6499999999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17228681.210000001</v>
      </c>
      <c r="D39" s="23">
        <f t="shared" ref="D39:H39" si="18">SUM(D37+D31+D21)</f>
        <v>1286557.6499999999</v>
      </c>
      <c r="E39" s="23">
        <f t="shared" si="18"/>
        <v>18515238.859999999</v>
      </c>
      <c r="F39" s="23">
        <f t="shared" si="18"/>
        <v>5471214.9500000002</v>
      </c>
      <c r="G39" s="23">
        <f t="shared" si="18"/>
        <v>5471214.9500000002</v>
      </c>
      <c r="H39" s="12">
        <f t="shared" si="18"/>
        <v>-11757466.259999998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1.6" x14ac:dyDescent="0.2">
      <c r="B42" s="38" t="s">
        <v>34</v>
      </c>
    </row>
    <row r="43" spans="1:9" ht="11.4" x14ac:dyDescent="0.2">
      <c r="B43" s="39" t="s">
        <v>35</v>
      </c>
    </row>
    <row r="44" spans="1:9" ht="30.75" customHeight="1" x14ac:dyDescent="0.2">
      <c r="B44" s="50" t="s">
        <v>36</v>
      </c>
      <c r="C44" s="50"/>
      <c r="D44" s="50"/>
      <c r="E44" s="50"/>
      <c r="F44" s="50"/>
      <c r="G44" s="50"/>
      <c r="H44" s="50"/>
    </row>
    <row r="45" spans="1:9" x14ac:dyDescent="0.2">
      <c r="B45" s="46" t="s">
        <v>50</v>
      </c>
      <c r="C45" s="47"/>
      <c r="D45" s="48"/>
      <c r="E45" s="48"/>
      <c r="F45" s="48"/>
    </row>
    <row r="46" spans="1:9" x14ac:dyDescent="0.2">
      <c r="B46" s="47"/>
      <c r="C46" s="47"/>
      <c r="D46" s="48"/>
      <c r="E46" s="48"/>
      <c r="F46" s="48"/>
    </row>
    <row r="47" spans="1:9" x14ac:dyDescent="0.2">
      <c r="B47" s="47"/>
      <c r="C47" s="47"/>
      <c r="D47" s="48"/>
      <c r="E47" s="48"/>
      <c r="F47" s="48"/>
    </row>
    <row r="48" spans="1:9" x14ac:dyDescent="0.2">
      <c r="B48" s="47" t="s">
        <v>51</v>
      </c>
      <c r="C48" s="47"/>
      <c r="D48" s="48"/>
      <c r="E48" s="48"/>
      <c r="F48" s="47" t="s">
        <v>51</v>
      </c>
    </row>
    <row r="49" spans="2:6" x14ac:dyDescent="0.2">
      <c r="B49" s="49" t="s">
        <v>52</v>
      </c>
      <c r="C49" s="47"/>
      <c r="D49" s="48"/>
      <c r="E49" s="48"/>
      <c r="F49" s="48" t="s">
        <v>53</v>
      </c>
    </row>
    <row r="50" spans="2:6" x14ac:dyDescent="0.2">
      <c r="B50" s="47" t="s">
        <v>54</v>
      </c>
      <c r="C50" s="47"/>
      <c r="D50" s="48"/>
      <c r="E50" s="48"/>
      <c r="F50" s="48" t="s">
        <v>55</v>
      </c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25" right="0.25" top="0.75" bottom="0.75" header="0.3" footer="0.3"/>
  <pageSetup paperSize="9" scale="72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2020-04-29T22:10:40Z</cp:lastPrinted>
  <dcterms:created xsi:type="dcterms:W3CDTF">2012-12-11T20:48:19Z</dcterms:created>
  <dcterms:modified xsi:type="dcterms:W3CDTF">2020-05-11T01:50:09Z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